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7"/>
  </bookViews>
  <sheets>
    <sheet name="1 кв" sheetId="1" r:id="rId1"/>
    <sheet name="2 кв" sheetId="2" r:id="rId2"/>
    <sheet name="3 кв" sheetId="3" r:id="rId3"/>
    <sheet name="4 кв" sheetId="4" r:id="rId4"/>
    <sheet name="Платные 1 кв " sheetId="5" r:id="rId5"/>
    <sheet name="Плат. 2 кв" sheetId="6" r:id="rId6"/>
    <sheet name="Плат. 3 кв " sheetId="7" r:id="rId7"/>
    <sheet name="Плат. 4 кв " sheetId="8" r:id="rId8"/>
  </sheets>
  <definedNames/>
  <calcPr fullCalcOnLoad="1"/>
</workbook>
</file>

<file path=xl/sharedStrings.xml><?xml version="1.0" encoding="utf-8"?>
<sst xmlns="http://schemas.openxmlformats.org/spreadsheetml/2006/main" count="181" uniqueCount="109">
  <si>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</si>
  <si>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</si>
  <si>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</si>
  <si>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</si>
  <si>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Зам.гл.бухгалтера</t>
  </si>
  <si>
    <t>Алейникова Светлана Владимировна</t>
  </si>
  <si>
    <t xml:space="preserve">МБОУ ДОД ДЮСШ №3 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</si>
  <si>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</si>
  <si>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</si>
  <si>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31.12.20</t>
  </si>
  <si>
    <t>Остаток на лицевом счете на 01.10.20</t>
  </si>
  <si>
    <t>Данные для Приложения к приказу КОиН от 27.10.2015 № 1053«О работе с пожертвованиями, привлекаемыми МОУ» за 4 квартал 2020г.</t>
  </si>
  <si>
    <t>Данные для Приложения к приказу КОиН от 27.10.2015 № 1053«О работе с пожертвованиями, привлекаемыми МОУ» за 3 квартал 2020 г.</t>
  </si>
  <si>
    <t>Остаток на лицевом счете на 30.09.20</t>
  </si>
  <si>
    <t>Остаток на лицевом счете на 01.07.20</t>
  </si>
  <si>
    <t>Остаток на лицевом счете на 01.04.20</t>
  </si>
  <si>
    <t>Остаток на лицевом счете на 30.06.20</t>
  </si>
  <si>
    <t>Данные для Приложения к приказу КОиН от 27.10.2015 № 1053«О работе с пожертвованиями, привлекаемыми МОУ» за 2 квартал 2020 г.</t>
  </si>
  <si>
    <t>Остаток на лицевом счете на 01.01.20</t>
  </si>
  <si>
    <t>Данные для Приложения к приказу КОиН от 27.10.2015 № 1053«О работе с пожертвованиями, привлекаемыми МОУ» за 1 квартал 2020 г.</t>
  </si>
  <si>
    <t>Остаток на лицевом счете на 31.03.20</t>
  </si>
  <si>
    <t>211</t>
  </si>
  <si>
    <t>НДФЛ с физ.лиц источ. кот. явл.налоговый агент, ПФДО ЗП 01-02.2020г.</t>
  </si>
  <si>
    <t>ПФДО Заработная плата за 02.2020г.,реестр №58 от 10.03.2020, согл. дог № 7466111</t>
  </si>
  <si>
    <t>213</t>
  </si>
  <si>
    <t>Страх взносы нетрудосп с 01.01.17,ФСС,ПФДО  ЗП 02.2020г.,НДС нет</t>
  </si>
  <si>
    <t>Страх.взносы за периоды с 01.01.2017г., ПФДО  ЗП 02.2020г.,НДС нет</t>
  </si>
  <si>
    <t>Страх.взносы на обязат.соц. страхов.(0,2%) р-н 4211002158, ПФДО ЗП 02.2020г., НД</t>
  </si>
  <si>
    <t>Страх.взносы на ФФ ОМС с 01.01.2017г, ПФДО ЗП 02.2020г.,НДС нет</t>
  </si>
  <si>
    <t>221</t>
  </si>
  <si>
    <t xml:space="preserve">Услуги связи  февраль 2020 г., л/сч №642000030906, дог №32732 от 29.01.2020,акт </t>
  </si>
  <si>
    <t>291</t>
  </si>
  <si>
    <t>Транспортный налог с организаций, 4 кв 2019г,расчет б/н от 09.01.2020г, НДС нет</t>
  </si>
  <si>
    <t>Сумма дохода от оказания платных услуг за 1 кв 2020 год</t>
  </si>
  <si>
    <t xml:space="preserve">//ВЗС//0-00//ПФДО Заработная плата за 05.2020г.,реестр №65 от 10.06.2020, согл. дог № 7466111730 от </t>
  </si>
  <si>
    <t>НДФЛ с физ.лиц источ. кот. явл.налоговый агент, ПФДО ЗП 03.2020г.</t>
  </si>
  <si>
    <t>НДФЛ с физ.лиц источ. кот. явл.налоговый агент, ПФДО ЗП 04.2020г.</t>
  </si>
  <si>
    <t>НДФЛ с физ.лиц источ. кот. явл.налоговый агент, ПФДО ЗП 05.2020г.</t>
  </si>
  <si>
    <t>ПФДО Заработная плата за 02.2020г.,реестр №61 от 13.04.2020, согл. дог № 7466111730 от 14.11.17г.,НД</t>
  </si>
  <si>
    <t>ПФДО Заработная плата за 04.2020г.,реестр №64 от 12.05.2020, согл. дог № 7466111730 от 14.11.17г.,НД</t>
  </si>
  <si>
    <t>ПФДО Отпускные за 05-06.2020г.,реестр №68 от 22.05.2020, согл. дог № 7466111730 от 14.11.17г.,НДС не</t>
  </si>
  <si>
    <t>Страх взносы нетрудосп с 01.01.17,ФСС,ПФДО  ЗП 03.2020г.,НДС нет</t>
  </si>
  <si>
    <t>Страх взносы нетрудосп с 01.01.17,ФСС,ПФДО  ЗП 04.2020г.,НДС нет</t>
  </si>
  <si>
    <t>Страх взносы нетрудосп с 01.01.17,ФСС,ПФДО  ЗП 05.2020г.,НДС нет</t>
  </si>
  <si>
    <t>Страх.взносы за периоды с 01.01.2017г., ПФДО  ЗП 03.2020г.,НДС нет</t>
  </si>
  <si>
    <t>Страх.взносы за периоды с 01.01.2017г., ПФДО  ЗП 04.2020г.,НДС нет</t>
  </si>
  <si>
    <t>Страх.взносы за периоды с 01.01.2017г., ПФДО  ЗП 05.2020г.,НДС нет</t>
  </si>
  <si>
    <t>Страх.взносы на обязат.соц. страхов.(0,2%) р-н 4211002158, ПФДО ЗП 03.2020г., НДС нет</t>
  </si>
  <si>
    <t>Страх.взносы на обязат.соц. страхов.(0,2%) р-н 4211002158, ПФДО ЗП 04.2020г., НДС нет</t>
  </si>
  <si>
    <t>Страх.взносы на обязат.соц. страхов.(0,2%) р-н 4211002158, ПФДО ЗП 05.2020г., НДС нет</t>
  </si>
  <si>
    <t>Страх.взносы на ФФ ОМС с 01.01.2017г, ПФДО ЗП 03.2020г.,НДС нет</t>
  </si>
  <si>
    <t>Страх.взносы на ФФ ОМС с 01.01.2017г, ПФДО ЗП 04.2020г.,НДС нет</t>
  </si>
  <si>
    <t>Страх.взносы на ФФ ОМС с 01.01.2017г, ПФДО ЗП 05.2020г.,НДС нет</t>
  </si>
  <si>
    <t>226</t>
  </si>
  <si>
    <t xml:space="preserve"> Информационно-методическая поддержка системы АИС, дог № 857 от 14.04.2020, с/ф № 857 от 14.04.2020,</t>
  </si>
  <si>
    <t>Транспортный налог с организаций,1 кв 2020г,расчет б/н от 13.05.2020г, НДС нет</t>
  </si>
  <si>
    <t>Транспортный налог с организаций 2 кв 2020г,расчет б/н от 14.07.2020г, НДС нет</t>
  </si>
  <si>
    <t>295</t>
  </si>
  <si>
    <t>Пеня по земельному налогу,Решение № 2700 от 13.08.2020,НДС нет</t>
  </si>
  <si>
    <t xml:space="preserve">//ВЗС//0-00//ПФДО Заработная плата за 06.2020г.,реестр №72 от 10.07.2020, согл. дог № 7466111730 от </t>
  </si>
  <si>
    <t>НДФЛ с физ.лиц источ. кот. явл.налоговый агент, ПФДО ЗП 06.2020г.</t>
  </si>
  <si>
    <t>Страх взносы нетрудосп с 01.01.17,ФСС,ПФДО  ЗП 06.2020г.,НДС нет</t>
  </si>
  <si>
    <t>Страх.взносы за периоды с 01.01.2017г., ПФДО  ЗП 06.2020г.,НДС нет</t>
  </si>
  <si>
    <t>Страх.взносы на обязат.соц. страхов.(0,2%) р-н 4211002158, ПФДО ЗП 06.2020г., НДС нет</t>
  </si>
  <si>
    <t>Страх.взносы на ФФ ОМС с 01.01.2017г, ПФДО ЗП 06.2020г.,НДС нет</t>
  </si>
  <si>
    <t>Сумма дохода от оказания платных услуг за 2 кв 2020 год</t>
  </si>
  <si>
    <t>Сумма дохода от оказания платных услуг за 3 кв 2020 год</t>
  </si>
  <si>
    <t>//ВЗС//0-00//ПФДО Заработная плата за 09.2020г.,реестр №4 от 16.10.2020, согл. договор 120755 от 30.06.2020г.,НДС нет</t>
  </si>
  <si>
    <t>//ВЗС//0-00//ПФДО Заработная плата за 09.2020г.,реестр №7 от 16.11.2020, согл. договор 120755 от 30.06.2020г.,НДС нет</t>
  </si>
  <si>
    <t>//ВЗС//0-00//ПФДО Заработная плата за 11.2020г.,реестр №10 от 14.12.2020, согл. договор 120755 от 30.06.2020г.,НДС нет</t>
  </si>
  <si>
    <t>//ВЗС//0-00//ПФДО Заработная плата за 11.2020г.,реестр №12 от 24.12.2020, согл. договор 120755 от 30.06.2020г.,НДС нет</t>
  </si>
  <si>
    <t>НДФЛ с физ.лиц источ. кот. явл.налоговый агент, ПФДО ЗП 09.2020г.</t>
  </si>
  <si>
    <t>НДФЛ с физ.лиц источ. кот. явл.налоговый агент, ПФДО ЗП 10.2020г.</t>
  </si>
  <si>
    <t>НДФЛ с физ.лиц источ. кот. явл.налоговый агент, ПФДО ЗП 11.2020г.</t>
  </si>
  <si>
    <t>НДФЛ с физ.лиц источ. кот. явл.налоговый агент, ПФДО ЗП 12.2020г.</t>
  </si>
  <si>
    <t>Страх взносы нетрудосп с 01.01.17,ФСС,ПФДО  ЗП 09.2020г.,НДС нет</t>
  </si>
  <si>
    <t>Страх взносы нетрудосп с 01.01.17,ФСС,ПФДО  ЗП 10.2020г.,НДС нет</t>
  </si>
  <si>
    <t>Страх взносы нетрудосп с 01.01.17,ФСС,ПФДО  ЗП 11.2020г.,НДС нет</t>
  </si>
  <si>
    <t>Страх взносы нетрудосп с 01.01.17,ФСС,ПФДО  ЗП 12.2020г.,НДС нет</t>
  </si>
  <si>
    <t>Страх.взносы за периоды с 01.01.2017г., ПФДО  ЗП 09.2020г.,НДС нет</t>
  </si>
  <si>
    <t>Страх.взносы за периоды с 01.01.2017г., ПФДО  ЗП 10.2020г.,НДС нет</t>
  </si>
  <si>
    <t>Страх.взносы за периоды с 01.01.2017г., ПФДО  ЗП 11.2020г.,НДС нет</t>
  </si>
  <si>
    <t>Страх.взносы за периоды с 01.01.2017г., ПФДО  ЗП 12.2020г.,НДС нет</t>
  </si>
  <si>
    <t>Страх.взносы на обязат.соц. страхов.(0,2%) р-н 4211002158, ПФДО ЗП 09.2020г., НДС нет</t>
  </si>
  <si>
    <t>Страх.взносы на обязат.соц. страхов.(0,2%) р-н 4211002158, ПФДО ЗП 10.2020г., НДС нет</t>
  </si>
  <si>
    <t>Страх.взносы на обязат.соц. страхов.(0,2%) р-н 4211002158, ПФДО ЗП 11.2020г., НДС нет</t>
  </si>
  <si>
    <t>Страх.взносы на обязат.соц. страхов.(0,2%) р-н 4211002158, ПФДО ЗП 12.2020г., НДС нет</t>
  </si>
  <si>
    <t>Страх.взносы на ФФ ОМС с 01.01.2017г, ПФДО ЗП 09.2020г.,НДС нет</t>
  </si>
  <si>
    <t>Страх.взносы на ФФ ОМС с 01.01.2017г, ПФДО ЗП 10.2020г.,НДС нет</t>
  </si>
  <si>
    <t>Страх.взносы на ФФ ОМС с 01.01.2017г, ПФДО ЗП 11.2020г.,НДС нет</t>
  </si>
  <si>
    <t>Страх.взносы на ФФ ОМС с 01.01.2017г, ПФДО ЗП 12.2020г.,НДС нет</t>
  </si>
  <si>
    <t>225</t>
  </si>
  <si>
    <t xml:space="preserve"> ПФДО, Оплата за выполнение работ по ремонту системы АПС, акт вып.работ № 1 от 10.11.2020, Договор № 27 от 10.10.2020,НД</t>
  </si>
  <si>
    <t xml:space="preserve"> ПФДО, Оплата за дезинфекцию, акт №2474 от 22.10.2020, Контракт № 2210/3 от 22.10.2020, НДС нет</t>
  </si>
  <si>
    <t>Услуги связи ноябрь 2020г(междугородное соед.),Л/С 642000030906,Дог.32732 от 29.01.2020,акт б/н, с/ф 640.00047590-2/0160</t>
  </si>
  <si>
    <t xml:space="preserve">  Формирование пакета документов для изгот.электр.цифров.подписи, договор №188 от 16.10.2020, УПД №ЦБ-2020-01-000185 от </t>
  </si>
  <si>
    <t xml:space="preserve"> Настройка компьютера для размещения информации о закупках, договор №189 от 16.10.2020, УПД №ЦБ-2020-01-000186 от 22.10.</t>
  </si>
  <si>
    <t>Транспортный налог  с организаций 3 кв 2020г,расчет б/н от 06.10.2020г,НДС нет</t>
  </si>
  <si>
    <t>292</t>
  </si>
  <si>
    <t>Пени по страх взносам врем нетрудосп с 01.01.17, справка № 55073 от 01.12.2020г,НДС нет</t>
  </si>
  <si>
    <t>Пени по страх взносам за периоды с 01.01.17, справка №55073 от 01.12.2020г,НДС нет</t>
  </si>
  <si>
    <t>Страховые взносы на ОМС пени начиная с 01.01.17,справка № 55073 от 01.12.2020г,НДС нет</t>
  </si>
  <si>
    <t>344</t>
  </si>
  <si>
    <t xml:space="preserve"> Оплата за оконная система "FogelNorm Object", УПД № 135 от 17.11.2020, Договор № 04 от 12.11.2020г.,НДС нет</t>
  </si>
  <si>
    <t xml:space="preserve">МБОУ ДОД ДЮСШ №3  </t>
  </si>
  <si>
    <t>Платные услуги за 1 квартал</t>
  </si>
  <si>
    <t>Платные услуги за 2 квартал</t>
  </si>
  <si>
    <t>Платные услуги за 3 квартал</t>
  </si>
  <si>
    <t>Платные услуги за 4 квартал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</si>
</sst>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1" fillId="0" borderId="0" xfId="0" applyNumberFormat="1" applyFont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19</v>
      </c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6</v>
      </c>
      <c r="C2" s="29"/>
      <c r="D2" s="29"/>
      <c r="E2" s="29"/>
      <c r="G2" s="1"/>
    </row>
    <row r="3" spans="1:6" ht="51">
      <c r="A3" s="10" t="s">
        <v>18</v>
      </c>
      <c r="B3" s="10" t="s">
        <v>1</v>
      </c>
      <c r="C3" s="10" t="s">
        <v>2</v>
      </c>
      <c r="D3" s="30" t="s">
        <v>3</v>
      </c>
      <c r="E3" s="31"/>
      <c r="F3" s="3" t="s">
        <v>20</v>
      </c>
    </row>
    <row r="4" spans="1:6" ht="24.75" customHeight="1">
      <c r="A4" s="4">
        <v>732.1300000000012</v>
      </c>
      <c r="B4" s="4">
        <v>0</v>
      </c>
      <c r="C4" s="12"/>
      <c r="D4" s="13"/>
      <c r="E4" s="4"/>
      <c r="F4" s="4">
        <f>A4+B13-C13</f>
        <v>526.3500000000013</v>
      </c>
    </row>
    <row r="5" spans="1:6" ht="24.75" customHeight="1">
      <c r="A5" s="4"/>
      <c r="B5" s="14"/>
      <c r="C5" s="4">
        <v>5.78</v>
      </c>
      <c r="D5" s="15" t="s">
        <v>29</v>
      </c>
      <c r="E5" s="3" t="s">
        <v>30</v>
      </c>
      <c r="F5" s="4"/>
    </row>
    <row r="6" spans="1:6" ht="24.75" customHeight="1">
      <c r="A6" s="4"/>
      <c r="B6" s="14"/>
      <c r="C6" s="4">
        <v>200</v>
      </c>
      <c r="D6" s="16" t="s">
        <v>31</v>
      </c>
      <c r="E6" s="3" t="s">
        <v>32</v>
      </c>
      <c r="F6" s="4"/>
    </row>
    <row r="7" spans="1:6" ht="24.75" customHeight="1">
      <c r="A7" s="4"/>
      <c r="B7" s="14"/>
      <c r="C7" s="4"/>
      <c r="D7" s="16"/>
      <c r="E7" s="3"/>
      <c r="F7" s="4"/>
    </row>
    <row r="8" spans="1:6" ht="24.75" customHeight="1">
      <c r="A8" s="4"/>
      <c r="B8" s="14"/>
      <c r="C8" s="4"/>
      <c r="D8" s="15"/>
      <c r="E8" s="3"/>
      <c r="F8" s="4"/>
    </row>
    <row r="9" spans="1:6" ht="24.75" customHeight="1">
      <c r="A9" s="4"/>
      <c r="B9" s="14"/>
      <c r="C9" s="4"/>
      <c r="D9" s="16"/>
      <c r="E9" s="3"/>
      <c r="F9" s="4"/>
    </row>
    <row r="10" spans="1:6" ht="24.75" customHeight="1">
      <c r="A10" s="4"/>
      <c r="B10" s="14"/>
      <c r="C10" s="4"/>
      <c r="D10" s="15"/>
      <c r="E10" s="3"/>
      <c r="F10" s="4"/>
    </row>
    <row r="11" spans="1:6" ht="24.75" customHeight="1">
      <c r="A11" s="4"/>
      <c r="B11" s="14"/>
      <c r="C11" s="4"/>
      <c r="D11" s="15"/>
      <c r="E11" s="3"/>
      <c r="F11" s="4"/>
    </row>
    <row r="12" spans="1:6" ht="24.75" customHeight="1">
      <c r="A12" s="4"/>
      <c r="B12" s="14"/>
      <c r="C12" s="4"/>
      <c r="D12" s="15"/>
      <c r="E12" s="3"/>
      <c r="F12" s="4"/>
    </row>
    <row r="13" spans="1:16" ht="30.75" customHeight="1">
      <c r="A13" s="4"/>
      <c r="B13" s="4">
        <f>B4</f>
        <v>0</v>
      </c>
      <c r="C13" s="4">
        <f>SUM(C5:C12)</f>
        <v>205.78</v>
      </c>
      <c r="D13" s="5"/>
      <c r="E13" s="4"/>
      <c r="F13" s="4"/>
      <c r="J13" s="7"/>
      <c r="K13" s="6"/>
      <c r="L13" s="6"/>
      <c r="M13" s="6"/>
      <c r="N13" s="6"/>
      <c r="O13" s="6"/>
      <c r="P13" s="6"/>
    </row>
    <row r="14" spans="4:16" ht="12.75">
      <c r="D14" s="2"/>
      <c r="J14" s="7"/>
      <c r="K14" s="6"/>
      <c r="L14" s="6"/>
      <c r="M14" s="6"/>
      <c r="N14" s="6"/>
      <c r="O14" s="6"/>
      <c r="P14" s="6"/>
    </row>
    <row r="15" spans="4:16" ht="17.25" customHeight="1">
      <c r="D15" s="2"/>
      <c r="J15" s="7"/>
      <c r="K15" s="6"/>
      <c r="L15" s="6"/>
      <c r="M15" s="6"/>
      <c r="N15" s="6"/>
      <c r="O15" s="6"/>
      <c r="P15" s="6"/>
    </row>
    <row r="16" spans="1:16" ht="15.75" customHeight="1">
      <c r="A16" t="s">
        <v>4</v>
      </c>
      <c r="D16" s="2" t="s">
        <v>5</v>
      </c>
      <c r="J16" s="7"/>
      <c r="K16" s="6"/>
      <c r="L16" s="6"/>
      <c r="M16" s="6"/>
      <c r="N16" s="6"/>
      <c r="O16" s="6"/>
      <c r="P16" s="6"/>
    </row>
    <row r="17" spans="10:16" ht="15.75" customHeight="1">
      <c r="J17" s="7"/>
      <c r="K17" s="6"/>
      <c r="L17" s="6"/>
      <c r="M17" s="6"/>
      <c r="N17" s="6"/>
      <c r="O17" s="6"/>
      <c r="P17" s="6"/>
    </row>
    <row r="18" spans="1:16" ht="16.5" customHeight="1">
      <c r="A18" t="s">
        <v>7</v>
      </c>
      <c r="J18" s="7"/>
      <c r="K18" s="6"/>
      <c r="L18" s="6"/>
      <c r="M18" s="6"/>
      <c r="N18" s="6"/>
      <c r="O18" s="6"/>
      <c r="P18" s="6"/>
    </row>
    <row r="19" spans="1:16" ht="16.5" customHeight="1">
      <c r="A19" t="s">
        <v>8</v>
      </c>
      <c r="J19" s="7"/>
      <c r="K19" s="6"/>
      <c r="L19" s="6"/>
      <c r="M19" s="6"/>
      <c r="N19" s="6"/>
      <c r="O19" s="6"/>
      <c r="P19" s="6"/>
    </row>
    <row r="20" spans="1:16" ht="12.75">
      <c r="A20" t="s">
        <v>0</v>
      </c>
      <c r="J20" s="7"/>
      <c r="K20" s="6"/>
      <c r="L20" s="6"/>
      <c r="M20" s="6"/>
      <c r="N20" s="6"/>
      <c r="O20" s="6"/>
      <c r="P2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17</v>
      </c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6</v>
      </c>
      <c r="C2" s="29"/>
      <c r="D2" s="29"/>
      <c r="E2" s="29"/>
      <c r="G2" s="1"/>
    </row>
    <row r="3" spans="1:6" ht="51">
      <c r="A3" s="10" t="s">
        <v>15</v>
      </c>
      <c r="B3" s="10" t="s">
        <v>1</v>
      </c>
      <c r="C3" s="10" t="s">
        <v>2</v>
      </c>
      <c r="D3" s="30" t="s">
        <v>3</v>
      </c>
      <c r="E3" s="31"/>
      <c r="F3" s="3" t="s">
        <v>16</v>
      </c>
    </row>
    <row r="4" spans="1:6" ht="24.75" customHeight="1">
      <c r="A4" s="4">
        <v>526.3500000000013</v>
      </c>
      <c r="B4" s="4">
        <v>1500</v>
      </c>
      <c r="C4" s="12"/>
      <c r="D4" s="13"/>
      <c r="E4" s="4"/>
      <c r="F4" s="4">
        <f>A4+B10-C10</f>
        <v>826.3500000000013</v>
      </c>
    </row>
    <row r="5" spans="1:6" ht="24.75" customHeight="1">
      <c r="A5" s="4"/>
      <c r="B5" s="14"/>
      <c r="C5" s="4">
        <v>1000</v>
      </c>
      <c r="D5" s="15" t="s">
        <v>53</v>
      </c>
      <c r="E5" s="3" t="s">
        <v>54</v>
      </c>
      <c r="F5" s="4"/>
    </row>
    <row r="6" spans="1:6" ht="24.75" customHeight="1">
      <c r="A6" s="4"/>
      <c r="B6" s="14"/>
      <c r="C6" s="4">
        <v>200</v>
      </c>
      <c r="D6" s="15" t="s">
        <v>31</v>
      </c>
      <c r="E6" s="3" t="s">
        <v>55</v>
      </c>
      <c r="F6" s="4"/>
    </row>
    <row r="7" spans="1:6" ht="24.75" customHeight="1">
      <c r="A7" s="4"/>
      <c r="B7" s="14"/>
      <c r="C7" s="4"/>
      <c r="D7" s="15"/>
      <c r="E7" s="3"/>
      <c r="F7" s="4"/>
    </row>
    <row r="8" spans="1:6" ht="24.75" customHeight="1">
      <c r="A8" s="4"/>
      <c r="B8" s="14"/>
      <c r="C8" s="4"/>
      <c r="D8" s="15"/>
      <c r="E8" s="3"/>
      <c r="F8" s="4"/>
    </row>
    <row r="9" spans="1:6" ht="24.75" customHeight="1">
      <c r="A9" s="4"/>
      <c r="B9" s="14"/>
      <c r="C9" s="4"/>
      <c r="D9" s="15"/>
      <c r="E9" s="3"/>
      <c r="F9" s="4"/>
    </row>
    <row r="10" spans="1:16" ht="30.75" customHeight="1">
      <c r="A10" s="4"/>
      <c r="B10" s="4">
        <f>B4</f>
        <v>1500</v>
      </c>
      <c r="C10" s="4">
        <f>SUM(C5:C9)</f>
        <v>1200</v>
      </c>
      <c r="D10" s="5"/>
      <c r="E10" s="4"/>
      <c r="F10" s="4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7.25" customHeight="1">
      <c r="D12" s="2"/>
      <c r="J12" s="7"/>
      <c r="K12" s="6"/>
      <c r="L12" s="6"/>
      <c r="M12" s="6"/>
      <c r="N12" s="6"/>
      <c r="O12" s="6"/>
      <c r="P12" s="6"/>
    </row>
    <row r="13" spans="1:16" ht="15.75" customHeight="1">
      <c r="A13" t="s">
        <v>4</v>
      </c>
      <c r="D13" s="2" t="s">
        <v>5</v>
      </c>
      <c r="J13" s="7"/>
      <c r="K13" s="6"/>
      <c r="L13" s="6"/>
      <c r="M13" s="6"/>
      <c r="N13" s="6"/>
      <c r="O13" s="6"/>
      <c r="P13" s="6"/>
    </row>
    <row r="14" spans="10:16" ht="15.75" customHeight="1"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7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8</v>
      </c>
      <c r="J16" s="7"/>
      <c r="K16" s="6"/>
      <c r="L16" s="6"/>
      <c r="M16" s="6"/>
      <c r="N16" s="6"/>
      <c r="O16" s="6"/>
      <c r="P16" s="6"/>
    </row>
    <row r="17" spans="1:16" ht="12.75">
      <c r="A17" t="s">
        <v>0</v>
      </c>
      <c r="J17" s="7"/>
      <c r="K17" s="6"/>
      <c r="L17" s="6"/>
      <c r="M17" s="6"/>
      <c r="N17" s="6"/>
      <c r="O17" s="6"/>
      <c r="P1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12</v>
      </c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6</v>
      </c>
      <c r="C2" s="29"/>
      <c r="D2" s="29"/>
      <c r="E2" s="29"/>
      <c r="G2" s="1"/>
    </row>
    <row r="3" spans="1:6" ht="51">
      <c r="A3" s="10" t="s">
        <v>14</v>
      </c>
      <c r="B3" s="10" t="s">
        <v>1</v>
      </c>
      <c r="C3" s="10" t="s">
        <v>2</v>
      </c>
      <c r="D3" s="30" t="s">
        <v>3</v>
      </c>
      <c r="E3" s="31"/>
      <c r="F3" s="3" t="s">
        <v>13</v>
      </c>
    </row>
    <row r="4" spans="1:6" ht="24.75" customHeight="1">
      <c r="A4" s="4">
        <v>826.3500000000013</v>
      </c>
      <c r="B4" s="4">
        <v>2454</v>
      </c>
      <c r="C4" s="12"/>
      <c r="D4" s="13"/>
      <c r="E4" s="4"/>
      <c r="F4" s="4">
        <f>A4+B13-C13</f>
        <v>2955.3500000000013</v>
      </c>
    </row>
    <row r="5" spans="1:6" ht="24.75" customHeight="1">
      <c r="A5" s="4"/>
      <c r="B5" s="17"/>
      <c r="C5" s="4">
        <v>200</v>
      </c>
      <c r="D5" s="15" t="s">
        <v>31</v>
      </c>
      <c r="E5" s="3" t="s">
        <v>56</v>
      </c>
      <c r="F5" s="4"/>
    </row>
    <row r="6" spans="1:6" ht="24.75" customHeight="1">
      <c r="A6" s="4"/>
      <c r="B6" s="17"/>
      <c r="C6" s="4">
        <v>125</v>
      </c>
      <c r="D6" s="16" t="s">
        <v>57</v>
      </c>
      <c r="E6" s="3" t="s">
        <v>58</v>
      </c>
      <c r="F6" s="4"/>
    </row>
    <row r="7" spans="1:6" ht="24.75" customHeight="1">
      <c r="A7" s="4"/>
      <c r="B7" s="17"/>
      <c r="C7" s="4"/>
      <c r="D7" s="16"/>
      <c r="E7" s="3"/>
      <c r="F7" s="4"/>
    </row>
    <row r="8" spans="1:6" ht="24.75" customHeight="1">
      <c r="A8" s="4"/>
      <c r="B8" s="14"/>
      <c r="C8" s="4"/>
      <c r="D8" s="15"/>
      <c r="E8" s="3"/>
      <c r="F8" s="4"/>
    </row>
    <row r="9" spans="1:6" ht="24.75" customHeight="1">
      <c r="A9" s="4"/>
      <c r="B9" s="14"/>
      <c r="C9" s="18"/>
      <c r="D9" s="19"/>
      <c r="E9" s="20"/>
      <c r="F9" s="4"/>
    </row>
    <row r="10" spans="1:6" ht="24.75" customHeight="1">
      <c r="A10" s="4"/>
      <c r="B10" s="14"/>
      <c r="C10" s="4"/>
      <c r="D10" s="15"/>
      <c r="E10" s="3"/>
      <c r="F10" s="4"/>
    </row>
    <row r="11" spans="1:6" ht="24.75" customHeight="1">
      <c r="A11" s="4"/>
      <c r="B11" s="14"/>
      <c r="C11" s="4"/>
      <c r="D11" s="15"/>
      <c r="E11" s="3"/>
      <c r="F11" s="4"/>
    </row>
    <row r="12" spans="1:6" ht="24.75" customHeight="1">
      <c r="A12" s="4"/>
      <c r="B12" s="14"/>
      <c r="C12" s="4"/>
      <c r="D12" s="15"/>
      <c r="E12" s="3"/>
      <c r="F12" s="4"/>
    </row>
    <row r="13" spans="1:16" ht="30.75" customHeight="1">
      <c r="A13" s="4"/>
      <c r="B13" s="4">
        <f>B4</f>
        <v>2454</v>
      </c>
      <c r="C13" s="4">
        <f>SUM(C5:C12)</f>
        <v>325</v>
      </c>
      <c r="D13" s="5"/>
      <c r="E13" s="4"/>
      <c r="F13" s="4"/>
      <c r="J13" s="7"/>
      <c r="K13" s="6"/>
      <c r="L13" s="6"/>
      <c r="M13" s="6"/>
      <c r="N13" s="6"/>
      <c r="O13" s="6"/>
      <c r="P13" s="6"/>
    </row>
    <row r="14" spans="4:16" ht="12.75">
      <c r="D14" s="2"/>
      <c r="J14" s="7"/>
      <c r="K14" s="6"/>
      <c r="L14" s="6"/>
      <c r="M14" s="6"/>
      <c r="N14" s="6"/>
      <c r="O14" s="6"/>
      <c r="P14" s="6"/>
    </row>
    <row r="15" spans="4:16" ht="17.25" customHeight="1">
      <c r="D15" s="2"/>
      <c r="J15" s="7"/>
      <c r="K15" s="6"/>
      <c r="L15" s="6"/>
      <c r="M15" s="6"/>
      <c r="N15" s="6"/>
      <c r="O15" s="6"/>
      <c r="P15" s="6"/>
    </row>
    <row r="16" spans="1:16" ht="15.75" customHeight="1">
      <c r="A16" t="s">
        <v>4</v>
      </c>
      <c r="D16" s="2" t="s">
        <v>5</v>
      </c>
      <c r="J16" s="7"/>
      <c r="K16" s="6"/>
      <c r="L16" s="6"/>
      <c r="M16" s="6"/>
      <c r="N16" s="6"/>
      <c r="O16" s="6"/>
      <c r="P16" s="6"/>
    </row>
    <row r="17" spans="10:16" ht="15.75" customHeight="1">
      <c r="J17" s="7"/>
      <c r="K17" s="6"/>
      <c r="L17" s="6"/>
      <c r="M17" s="6"/>
      <c r="N17" s="6"/>
      <c r="O17" s="6"/>
      <c r="P17" s="6"/>
    </row>
    <row r="18" spans="1:16" ht="16.5" customHeight="1">
      <c r="A18" t="s">
        <v>7</v>
      </c>
      <c r="J18" s="7"/>
      <c r="K18" s="6"/>
      <c r="L18" s="6"/>
      <c r="M18" s="6"/>
      <c r="N18" s="6"/>
      <c r="O18" s="6"/>
      <c r="P18" s="6"/>
    </row>
    <row r="19" spans="1:16" ht="16.5" customHeight="1">
      <c r="A19" t="s">
        <v>8</v>
      </c>
      <c r="J19" s="7"/>
      <c r="K19" s="6"/>
      <c r="L19" s="6"/>
      <c r="M19" s="6"/>
      <c r="N19" s="6"/>
      <c r="O19" s="6"/>
      <c r="P19" s="6"/>
    </row>
    <row r="20" spans="1:16" ht="12.75">
      <c r="A20" t="s">
        <v>0</v>
      </c>
      <c r="J20" s="7"/>
      <c r="K20" s="6"/>
      <c r="L20" s="6"/>
      <c r="M20" s="6"/>
      <c r="N20" s="6"/>
      <c r="O20" s="6"/>
      <c r="P2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11</v>
      </c>
      <c r="B1" s="28"/>
      <c r="C1" s="28"/>
      <c r="D1" s="28"/>
      <c r="E1" s="28"/>
      <c r="F1" s="28"/>
      <c r="G1" s="8"/>
    </row>
    <row r="2" spans="1:7" ht="42" customHeight="1">
      <c r="A2" s="11"/>
      <c r="B2" s="29" t="s">
        <v>6</v>
      </c>
      <c r="C2" s="29"/>
      <c r="D2" s="29"/>
      <c r="E2" s="29"/>
      <c r="G2" s="1"/>
    </row>
    <row r="3" spans="1:6" ht="51">
      <c r="A3" s="10" t="s">
        <v>10</v>
      </c>
      <c r="B3" s="10" t="s">
        <v>1</v>
      </c>
      <c r="C3" s="10" t="s">
        <v>2</v>
      </c>
      <c r="D3" s="30" t="s">
        <v>3</v>
      </c>
      <c r="E3" s="31"/>
      <c r="F3" s="3" t="s">
        <v>9</v>
      </c>
    </row>
    <row r="4" spans="1:6" ht="24.75" customHeight="1">
      <c r="A4" s="4">
        <v>2955.3500000000013</v>
      </c>
      <c r="B4" s="4">
        <v>121000</v>
      </c>
      <c r="C4" s="12"/>
      <c r="D4" s="13"/>
      <c r="E4" s="4"/>
      <c r="F4" s="4">
        <f>A4+B13-C13</f>
        <v>2833.029999999999</v>
      </c>
    </row>
    <row r="5" spans="1:6" ht="24.75" customHeight="1">
      <c r="A5" s="4"/>
      <c r="B5" s="17"/>
      <c r="C5" s="4">
        <v>16.32</v>
      </c>
      <c r="D5" s="21" t="s">
        <v>29</v>
      </c>
      <c r="E5" s="3" t="s">
        <v>94</v>
      </c>
      <c r="F5" s="4"/>
    </row>
    <row r="6" spans="1:6" ht="24.75" customHeight="1">
      <c r="A6" s="4"/>
      <c r="B6" s="17"/>
      <c r="C6" s="4">
        <v>631</v>
      </c>
      <c r="D6" s="21" t="s">
        <v>53</v>
      </c>
      <c r="E6" s="3" t="s">
        <v>95</v>
      </c>
      <c r="F6" s="4"/>
    </row>
    <row r="7" spans="1:6" ht="24.75" customHeight="1">
      <c r="A7" s="4"/>
      <c r="B7" s="17"/>
      <c r="C7" s="4">
        <v>369</v>
      </c>
      <c r="D7" s="21"/>
      <c r="E7" s="3" t="s">
        <v>96</v>
      </c>
      <c r="F7" s="4"/>
    </row>
    <row r="8" spans="1:6" ht="24.75" customHeight="1">
      <c r="A8" s="4"/>
      <c r="B8" s="14"/>
      <c r="C8" s="4">
        <v>100</v>
      </c>
      <c r="D8" s="15" t="s">
        <v>31</v>
      </c>
      <c r="E8" s="3" t="s">
        <v>97</v>
      </c>
      <c r="F8" s="4"/>
    </row>
    <row r="9" spans="1:6" ht="24.75" customHeight="1">
      <c r="A9" s="4"/>
      <c r="B9" s="14"/>
      <c r="C9" s="25">
        <v>0.6</v>
      </c>
      <c r="D9" s="26" t="s">
        <v>98</v>
      </c>
      <c r="E9" s="27" t="s">
        <v>99</v>
      </c>
      <c r="F9" s="4"/>
    </row>
    <row r="10" spans="1:6" ht="24.75" customHeight="1">
      <c r="A10" s="4"/>
      <c r="B10" s="14"/>
      <c r="C10" s="4">
        <v>4.37</v>
      </c>
      <c r="D10" s="15"/>
      <c r="E10" s="3" t="s">
        <v>100</v>
      </c>
      <c r="F10" s="4"/>
    </row>
    <row r="11" spans="1:6" ht="24.75" customHeight="1">
      <c r="A11" s="4"/>
      <c r="B11" s="14"/>
      <c r="C11" s="4">
        <v>1.03</v>
      </c>
      <c r="D11" s="15"/>
      <c r="E11" s="3" t="s">
        <v>101</v>
      </c>
      <c r="F11" s="4"/>
    </row>
    <row r="12" spans="1:6" ht="24.75" customHeight="1">
      <c r="A12" s="4"/>
      <c r="B12" s="14"/>
      <c r="C12" s="4">
        <v>120000</v>
      </c>
      <c r="D12" s="15" t="s">
        <v>102</v>
      </c>
      <c r="E12" s="3" t="s">
        <v>103</v>
      </c>
      <c r="F12" s="4"/>
    </row>
    <row r="13" spans="1:16" ht="30.75" customHeight="1">
      <c r="A13" s="4"/>
      <c r="B13" s="4">
        <f>B4</f>
        <v>121000</v>
      </c>
      <c r="C13" s="4">
        <f>SUM(C5:C12)</f>
        <v>121122.32</v>
      </c>
      <c r="D13" s="5"/>
      <c r="E13" s="4"/>
      <c r="F13" s="4"/>
      <c r="J13" s="7"/>
      <c r="K13" s="6"/>
      <c r="L13" s="6"/>
      <c r="M13" s="6"/>
      <c r="N13" s="6"/>
      <c r="O13" s="6"/>
      <c r="P13" s="6"/>
    </row>
    <row r="14" spans="4:16" ht="12.75">
      <c r="D14" s="2"/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7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8</v>
      </c>
      <c r="J16" s="7"/>
      <c r="K16" s="6"/>
      <c r="L16" s="6"/>
      <c r="M16" s="6"/>
      <c r="N16" s="6"/>
      <c r="O16" s="6"/>
      <c r="P16" s="6"/>
    </row>
    <row r="17" spans="1:16" ht="12.75">
      <c r="A17" t="s">
        <v>0</v>
      </c>
      <c r="J17" s="7"/>
      <c r="K17" s="6"/>
      <c r="L17" s="6"/>
      <c r="M17" s="6"/>
      <c r="N17" s="6"/>
      <c r="O17" s="6"/>
      <c r="P1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3" sqref="B3:E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s="9" customFormat="1" ht="31.5" customHeight="1">
      <c r="A2" s="24"/>
      <c r="B2" s="32" t="s">
        <v>104</v>
      </c>
      <c r="C2" s="32"/>
      <c r="D2" s="32"/>
      <c r="E2" s="32"/>
      <c r="F2" s="24"/>
      <c r="G2" s="8"/>
    </row>
    <row r="3" spans="1:7" ht="34.5" customHeight="1">
      <c r="A3" s="11"/>
      <c r="B3" s="33" t="s">
        <v>105</v>
      </c>
      <c r="C3" s="33"/>
      <c r="D3" s="33"/>
      <c r="E3" s="33"/>
      <c r="G3" s="1"/>
    </row>
    <row r="4" spans="1:6" ht="38.25">
      <c r="A4" s="10" t="s">
        <v>18</v>
      </c>
      <c r="B4" s="22" t="s">
        <v>33</v>
      </c>
      <c r="C4" s="10" t="s">
        <v>2</v>
      </c>
      <c r="D4" s="30" t="s">
        <v>3</v>
      </c>
      <c r="E4" s="31"/>
      <c r="F4" s="3" t="s">
        <v>20</v>
      </c>
    </row>
    <row r="5" spans="1:6" ht="24.75" customHeight="1">
      <c r="A5" s="4">
        <v>176025.92</v>
      </c>
      <c r="B5" s="4">
        <v>472320</v>
      </c>
      <c r="C5" s="12"/>
      <c r="D5" s="13"/>
      <c r="E5" s="4"/>
      <c r="F5" s="4">
        <f>A5+B14-C14</f>
        <v>272808.22000000003</v>
      </c>
    </row>
    <row r="6" spans="1:6" ht="24.75" customHeight="1">
      <c r="A6" s="4"/>
      <c r="B6" s="14"/>
      <c r="C6" s="4">
        <v>36386</v>
      </c>
      <c r="D6" s="15" t="s">
        <v>21</v>
      </c>
      <c r="E6" s="3" t="s">
        <v>22</v>
      </c>
      <c r="F6" s="4"/>
    </row>
    <row r="7" spans="1:6" ht="24.75" customHeight="1">
      <c r="A7" s="4"/>
      <c r="B7" s="14"/>
      <c r="C7" s="4">
        <v>252237.98</v>
      </c>
      <c r="D7" s="16"/>
      <c r="E7" s="3" t="s">
        <v>23</v>
      </c>
      <c r="F7" s="4"/>
    </row>
    <row r="8" spans="1:6" ht="24.75" customHeight="1">
      <c r="A8" s="4"/>
      <c r="B8" s="14"/>
      <c r="C8" s="4">
        <v>8281.43</v>
      </c>
      <c r="D8" s="16" t="s">
        <v>24</v>
      </c>
      <c r="E8" s="3" t="s">
        <v>25</v>
      </c>
      <c r="F8" s="4"/>
    </row>
    <row r="9" spans="1:6" ht="24.75" customHeight="1">
      <c r="A9" s="4"/>
      <c r="B9" s="14"/>
      <c r="C9" s="4">
        <v>63497.26</v>
      </c>
      <c r="D9" s="15"/>
      <c r="E9" s="3" t="s">
        <v>26</v>
      </c>
      <c r="F9" s="4"/>
    </row>
    <row r="10" spans="1:6" ht="24.75" customHeight="1">
      <c r="A10" s="4"/>
      <c r="B10" s="14"/>
      <c r="C10" s="4">
        <v>571.09</v>
      </c>
      <c r="D10" s="16"/>
      <c r="E10" s="3" t="s">
        <v>27</v>
      </c>
      <c r="F10" s="4"/>
    </row>
    <row r="11" spans="1:6" ht="24.75" customHeight="1">
      <c r="A11" s="4"/>
      <c r="B11" s="14"/>
      <c r="C11" s="4">
        <v>14563.94</v>
      </c>
      <c r="D11" s="15"/>
      <c r="E11" s="3" t="s">
        <v>28</v>
      </c>
      <c r="F11" s="4"/>
    </row>
    <row r="12" spans="1:6" ht="24.75" customHeight="1">
      <c r="A12" s="4"/>
      <c r="B12" s="14"/>
      <c r="C12" s="4"/>
      <c r="D12" s="15"/>
      <c r="E12" s="3"/>
      <c r="F12" s="4"/>
    </row>
    <row r="13" spans="1:6" ht="24.75" customHeight="1">
      <c r="A13" s="4"/>
      <c r="B13" s="14"/>
      <c r="C13" s="4"/>
      <c r="D13" s="15"/>
      <c r="E13" s="3"/>
      <c r="F13" s="4"/>
    </row>
    <row r="14" spans="1:16" ht="30.75" customHeight="1">
      <c r="A14" s="4"/>
      <c r="B14" s="4">
        <f>B5</f>
        <v>472320</v>
      </c>
      <c r="C14" s="4">
        <f>SUM(C6:C13)</f>
        <v>375537.7</v>
      </c>
      <c r="D14" s="5"/>
      <c r="E14" s="4"/>
      <c r="F14" s="4"/>
      <c r="J14" s="7"/>
      <c r="K14" s="6"/>
      <c r="L14" s="6"/>
      <c r="M14" s="6"/>
      <c r="N14" s="6"/>
      <c r="O14" s="6"/>
      <c r="P14" s="6"/>
    </row>
    <row r="15" spans="4:16" ht="12.75">
      <c r="D15" s="2"/>
      <c r="J15" s="7"/>
      <c r="K15" s="6"/>
      <c r="L15" s="6"/>
      <c r="M15" s="6"/>
      <c r="N15" s="6"/>
      <c r="O15" s="6"/>
      <c r="P15" s="6"/>
    </row>
    <row r="16" spans="4:16" ht="17.25" customHeight="1">
      <c r="D16" s="2"/>
      <c r="J16" s="7"/>
      <c r="K16" s="6"/>
      <c r="L16" s="6"/>
      <c r="M16" s="6"/>
      <c r="N16" s="6"/>
      <c r="O16" s="6"/>
      <c r="P16" s="6"/>
    </row>
    <row r="17" spans="1:16" ht="15.75" customHeight="1">
      <c r="A17" t="s">
        <v>4</v>
      </c>
      <c r="D17" s="2" t="s">
        <v>5</v>
      </c>
      <c r="J17" s="7"/>
      <c r="K17" s="6"/>
      <c r="L17" s="6"/>
      <c r="M17" s="6"/>
      <c r="N17" s="6"/>
      <c r="O17" s="6"/>
      <c r="P17" s="6"/>
    </row>
    <row r="18" spans="10:16" ht="15.75" customHeight="1">
      <c r="J18" s="7"/>
      <c r="K18" s="6"/>
      <c r="L18" s="6"/>
      <c r="M18" s="6"/>
      <c r="N18" s="6"/>
      <c r="O18" s="6"/>
      <c r="P18" s="6"/>
    </row>
    <row r="19" spans="1:16" ht="16.5" customHeight="1">
      <c r="A19" t="s">
        <v>7</v>
      </c>
      <c r="J19" s="7"/>
      <c r="K19" s="6"/>
      <c r="L19" s="6"/>
      <c r="M19" s="6"/>
      <c r="N19" s="6"/>
      <c r="O19" s="6"/>
      <c r="P19" s="6"/>
    </row>
    <row r="20" spans="1:16" ht="16.5" customHeight="1">
      <c r="A20" t="s">
        <v>8</v>
      </c>
      <c r="J20" s="7"/>
      <c r="K20" s="6"/>
      <c r="L20" s="6"/>
      <c r="M20" s="6"/>
      <c r="N20" s="6"/>
      <c r="O20" s="6"/>
      <c r="P20" s="6"/>
    </row>
    <row r="21" spans="1:16" ht="12.75">
      <c r="A21" t="s">
        <v>0</v>
      </c>
      <c r="J21" s="7"/>
      <c r="K21" s="6"/>
      <c r="L21" s="6"/>
      <c r="M21" s="6"/>
      <c r="N21" s="6"/>
      <c r="O21" s="6"/>
      <c r="P21" s="6"/>
    </row>
  </sheetData>
  <sheetProtection/>
  <mergeCells count="4">
    <mergeCell ref="A1:F1"/>
    <mergeCell ref="B2:E2"/>
    <mergeCell ref="D4:E4"/>
    <mergeCell ref="B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B3" sqref="B3:E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s="9" customFormat="1" ht="31.5" customHeight="1">
      <c r="A2" s="24"/>
      <c r="B2" s="32" t="s">
        <v>6</v>
      </c>
      <c r="C2" s="32"/>
      <c r="D2" s="32"/>
      <c r="E2" s="32"/>
      <c r="F2" s="24"/>
      <c r="G2" s="8"/>
    </row>
    <row r="3" spans="1:7" ht="33.75" customHeight="1">
      <c r="A3" s="11"/>
      <c r="B3" s="33" t="s">
        <v>106</v>
      </c>
      <c r="C3" s="33"/>
      <c r="D3" s="33"/>
      <c r="E3" s="33"/>
      <c r="G3" s="1"/>
    </row>
    <row r="4" spans="1:6" ht="38.25" customHeight="1">
      <c r="A4" s="10" t="s">
        <v>15</v>
      </c>
      <c r="B4" s="23" t="s">
        <v>65</v>
      </c>
      <c r="C4" s="10" t="s">
        <v>2</v>
      </c>
      <c r="D4" s="34" t="s">
        <v>3</v>
      </c>
      <c r="E4" s="35"/>
      <c r="F4" s="3" t="s">
        <v>16</v>
      </c>
    </row>
    <row r="5" spans="1:6" ht="24.75" customHeight="1">
      <c r="A5" s="4">
        <v>272808.22000000003</v>
      </c>
      <c r="B5" s="4">
        <v>732480</v>
      </c>
      <c r="C5" s="12"/>
      <c r="D5" s="13"/>
      <c r="E5" s="4"/>
      <c r="F5" s="4">
        <f>A5+B26-C26</f>
        <v>366906.95000000007</v>
      </c>
    </row>
    <row r="6" spans="1:6" ht="24.75" customHeight="1">
      <c r="A6" s="4"/>
      <c r="B6" s="14"/>
      <c r="C6" s="4">
        <v>164041.29</v>
      </c>
      <c r="D6" s="15" t="s">
        <v>21</v>
      </c>
      <c r="E6" s="3" t="s">
        <v>34</v>
      </c>
      <c r="F6" s="4"/>
    </row>
    <row r="7" spans="1:6" ht="24.75" customHeight="1">
      <c r="A7" s="4"/>
      <c r="B7" s="14"/>
      <c r="C7" s="4">
        <v>19936</v>
      </c>
      <c r="D7" s="16"/>
      <c r="E7" s="3" t="s">
        <v>35</v>
      </c>
      <c r="F7" s="4"/>
    </row>
    <row r="8" spans="1:6" ht="24.75" customHeight="1">
      <c r="A8" s="4"/>
      <c r="B8" s="14"/>
      <c r="C8" s="4">
        <v>16048</v>
      </c>
      <c r="D8" s="16"/>
      <c r="E8" s="3" t="s">
        <v>36</v>
      </c>
      <c r="F8" s="4"/>
    </row>
    <row r="9" spans="1:6" ht="24.75" customHeight="1">
      <c r="A9" s="4"/>
      <c r="B9" s="14"/>
      <c r="C9" s="4">
        <v>27734</v>
      </c>
      <c r="D9" s="16"/>
      <c r="E9" s="3" t="s">
        <v>37</v>
      </c>
      <c r="F9" s="4"/>
    </row>
    <row r="10" spans="1:6" ht="24.75" customHeight="1">
      <c r="A10" s="4"/>
      <c r="B10" s="14"/>
      <c r="C10" s="4">
        <v>133392.8</v>
      </c>
      <c r="D10" s="16"/>
      <c r="E10" s="3" t="s">
        <v>38</v>
      </c>
      <c r="F10" s="4"/>
    </row>
    <row r="11" spans="1:6" ht="24.75" customHeight="1">
      <c r="A11" s="4"/>
      <c r="B11" s="14"/>
      <c r="C11" s="4">
        <v>107393.59</v>
      </c>
      <c r="D11" s="16"/>
      <c r="E11" s="3" t="s">
        <v>39</v>
      </c>
      <c r="F11" s="4"/>
    </row>
    <row r="12" spans="1:6" ht="24.75" customHeight="1">
      <c r="A12" s="4"/>
      <c r="B12" s="14"/>
      <c r="C12" s="4">
        <v>21570.02</v>
      </c>
      <c r="D12" s="16"/>
      <c r="E12" s="3" t="s">
        <v>40</v>
      </c>
      <c r="F12" s="4"/>
    </row>
    <row r="13" spans="1:6" ht="24.75" customHeight="1">
      <c r="A13" s="4"/>
      <c r="B13" s="14"/>
      <c r="C13" s="4">
        <v>4535.2</v>
      </c>
      <c r="D13" s="15" t="s">
        <v>24</v>
      </c>
      <c r="E13" s="3" t="s">
        <v>41</v>
      </c>
      <c r="F13" s="4"/>
    </row>
    <row r="14" spans="1:6" ht="24.75" customHeight="1">
      <c r="A14" s="4"/>
      <c r="B14" s="14"/>
      <c r="C14" s="4">
        <v>3579.84</v>
      </c>
      <c r="D14" s="16"/>
      <c r="E14" s="3" t="s">
        <v>42</v>
      </c>
      <c r="F14" s="4"/>
    </row>
    <row r="15" spans="1:6" ht="24.75" customHeight="1">
      <c r="A15" s="4"/>
      <c r="B15" s="14"/>
      <c r="C15" s="4">
        <v>6186.99</v>
      </c>
      <c r="D15" s="16"/>
      <c r="E15" s="3" t="s">
        <v>43</v>
      </c>
      <c r="F15" s="4"/>
    </row>
    <row r="16" spans="1:6" ht="24.75" customHeight="1">
      <c r="A16" s="4"/>
      <c r="B16" s="14"/>
      <c r="C16" s="4">
        <v>33732.340000000004</v>
      </c>
      <c r="D16" s="16"/>
      <c r="E16" s="3" t="s">
        <v>44</v>
      </c>
      <c r="F16" s="4"/>
    </row>
    <row r="17" spans="1:6" ht="24.75" customHeight="1">
      <c r="A17" s="4"/>
      <c r="B17" s="14"/>
      <c r="C17" s="4">
        <v>27157.12</v>
      </c>
      <c r="D17" s="16"/>
      <c r="E17" s="3" t="s">
        <v>45</v>
      </c>
      <c r="F17" s="4"/>
    </row>
    <row r="18" spans="1:6" ht="24.75" customHeight="1">
      <c r="A18" s="4"/>
      <c r="B18" s="14"/>
      <c r="C18" s="4">
        <v>46935.97</v>
      </c>
      <c r="D18" s="16"/>
      <c r="E18" s="3" t="s">
        <v>46</v>
      </c>
      <c r="F18" s="4"/>
    </row>
    <row r="19" spans="1:6" ht="24.75" customHeight="1">
      <c r="A19" s="4"/>
      <c r="B19" s="14"/>
      <c r="C19" s="4">
        <v>312.82</v>
      </c>
      <c r="D19" s="16"/>
      <c r="E19" s="3" t="s">
        <v>47</v>
      </c>
      <c r="F19" s="4"/>
    </row>
    <row r="20" spans="1:6" ht="24.75" customHeight="1">
      <c r="A20" s="4"/>
      <c r="B20" s="14"/>
      <c r="C20" s="4">
        <v>246.81</v>
      </c>
      <c r="D20" s="16"/>
      <c r="E20" s="3" t="s">
        <v>48</v>
      </c>
      <c r="F20" s="4"/>
    </row>
    <row r="21" spans="1:6" ht="24.75" customHeight="1">
      <c r="A21" s="4"/>
      <c r="B21" s="14"/>
      <c r="C21" s="4">
        <v>426.72</v>
      </c>
      <c r="D21" s="16"/>
      <c r="E21" s="3" t="s">
        <v>49</v>
      </c>
      <c r="F21" s="4"/>
    </row>
    <row r="22" spans="1:6" ht="24.75" customHeight="1">
      <c r="A22" s="4"/>
      <c r="B22" s="14"/>
      <c r="C22" s="4">
        <v>7975.66</v>
      </c>
      <c r="D22" s="16"/>
      <c r="E22" s="3" t="s">
        <v>50</v>
      </c>
      <c r="F22" s="4"/>
    </row>
    <row r="23" spans="1:6" ht="24.75" customHeight="1">
      <c r="A23" s="4"/>
      <c r="B23" s="14"/>
      <c r="C23" s="4">
        <v>6295.52</v>
      </c>
      <c r="D23" s="16"/>
      <c r="E23" s="3" t="s">
        <v>51</v>
      </c>
      <c r="F23" s="4"/>
    </row>
    <row r="24" spans="1:6" ht="24.75" customHeight="1">
      <c r="A24" s="4"/>
      <c r="B24" s="14"/>
      <c r="C24" s="4">
        <v>10880.58</v>
      </c>
      <c r="D24" s="16"/>
      <c r="E24" s="3" t="s">
        <v>52</v>
      </c>
      <c r="F24" s="4"/>
    </row>
    <row r="25" spans="1:6" ht="24.75" customHeight="1">
      <c r="A25" s="4"/>
      <c r="B25" s="14"/>
      <c r="C25" s="4"/>
      <c r="D25" s="15"/>
      <c r="E25" s="3"/>
      <c r="F25" s="4"/>
    </row>
    <row r="26" spans="1:16" ht="30.75" customHeight="1">
      <c r="A26" s="4"/>
      <c r="B26" s="4">
        <f>B5</f>
        <v>732480</v>
      </c>
      <c r="C26" s="4">
        <f>SUM(C6:C25)</f>
        <v>638381.2699999999</v>
      </c>
      <c r="D26" s="5"/>
      <c r="E26" s="4"/>
      <c r="F26" s="4"/>
      <c r="J26" s="7"/>
      <c r="K26" s="6"/>
      <c r="L26" s="6"/>
      <c r="M26" s="6"/>
      <c r="N26" s="6"/>
      <c r="O26" s="6"/>
      <c r="P26" s="6"/>
    </row>
    <row r="27" spans="4:16" ht="12.75">
      <c r="D27" s="2"/>
      <c r="J27" s="7"/>
      <c r="K27" s="6"/>
      <c r="L27" s="6"/>
      <c r="M27" s="6"/>
      <c r="N27" s="6"/>
      <c r="O27" s="6"/>
      <c r="P27" s="6"/>
    </row>
    <row r="28" spans="4:16" ht="17.25" customHeight="1">
      <c r="D28" s="2"/>
      <c r="J28" s="7"/>
      <c r="K28" s="6"/>
      <c r="L28" s="6"/>
      <c r="M28" s="6"/>
      <c r="N28" s="6"/>
      <c r="O28" s="6"/>
      <c r="P28" s="6"/>
    </row>
    <row r="29" spans="1:16" ht="15.75" customHeight="1">
      <c r="A29" t="s">
        <v>4</v>
      </c>
      <c r="D29" s="2" t="s">
        <v>5</v>
      </c>
      <c r="J29" s="7"/>
      <c r="K29" s="6"/>
      <c r="L29" s="6"/>
      <c r="M29" s="6"/>
      <c r="N29" s="6"/>
      <c r="O29" s="6"/>
      <c r="P29" s="6"/>
    </row>
    <row r="30" spans="10:16" ht="15.75" customHeight="1">
      <c r="J30" s="7"/>
      <c r="K30" s="6"/>
      <c r="L30" s="6"/>
      <c r="M30" s="6"/>
      <c r="N30" s="6"/>
      <c r="O30" s="6"/>
      <c r="P30" s="6"/>
    </row>
    <row r="31" spans="1:16" ht="16.5" customHeight="1">
      <c r="A31" t="s">
        <v>7</v>
      </c>
      <c r="J31" s="7"/>
      <c r="K31" s="6"/>
      <c r="L31" s="6"/>
      <c r="M31" s="6"/>
      <c r="N31" s="6"/>
      <c r="O31" s="6"/>
      <c r="P31" s="6"/>
    </row>
    <row r="32" spans="1:16" ht="16.5" customHeight="1">
      <c r="A32" t="s">
        <v>8</v>
      </c>
      <c r="J32" s="7"/>
      <c r="K32" s="6"/>
      <c r="L32" s="6"/>
      <c r="M32" s="6"/>
      <c r="N32" s="6"/>
      <c r="O32" s="6"/>
      <c r="P32" s="6"/>
    </row>
    <row r="33" spans="1:16" ht="12.75">
      <c r="A33" t="s">
        <v>0</v>
      </c>
      <c r="J33" s="7"/>
      <c r="K33" s="6"/>
      <c r="L33" s="6"/>
      <c r="M33" s="6"/>
      <c r="N33" s="6"/>
      <c r="O33" s="6"/>
      <c r="P33" s="6"/>
    </row>
  </sheetData>
  <sheetProtection/>
  <mergeCells count="4">
    <mergeCell ref="B3:E3"/>
    <mergeCell ref="A1:F1"/>
    <mergeCell ref="B2:E2"/>
    <mergeCell ref="D4:E4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3" sqref="B3:E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s="9" customFormat="1" ht="31.5" customHeight="1">
      <c r="A2" s="24"/>
      <c r="B2" s="32" t="s">
        <v>6</v>
      </c>
      <c r="C2" s="32"/>
      <c r="D2" s="32"/>
      <c r="E2" s="32"/>
      <c r="F2" s="24"/>
      <c r="G2" s="8"/>
    </row>
    <row r="3" spans="1:7" ht="28.5" customHeight="1">
      <c r="A3" s="11"/>
      <c r="B3" s="33" t="s">
        <v>107</v>
      </c>
      <c r="C3" s="33"/>
      <c r="D3" s="33"/>
      <c r="E3" s="33"/>
      <c r="G3" s="1"/>
    </row>
    <row r="4" spans="1:6" ht="38.25">
      <c r="A4" s="10" t="s">
        <v>14</v>
      </c>
      <c r="B4" s="23" t="s">
        <v>66</v>
      </c>
      <c r="C4" s="10" t="s">
        <v>2</v>
      </c>
      <c r="D4" s="30" t="s">
        <v>3</v>
      </c>
      <c r="E4" s="31"/>
      <c r="F4" s="3" t="s">
        <v>13</v>
      </c>
    </row>
    <row r="5" spans="1:6" ht="24.75" customHeight="1">
      <c r="A5" s="4">
        <v>366906.95000000007</v>
      </c>
      <c r="B5" s="4">
        <v>0</v>
      </c>
      <c r="C5" s="12"/>
      <c r="D5" s="13"/>
      <c r="E5" s="4"/>
      <c r="F5" s="4">
        <f>A5+B26-C26</f>
        <v>171128.76000000007</v>
      </c>
    </row>
    <row r="6" spans="1:6" ht="24.75" customHeight="1">
      <c r="A6" s="4"/>
      <c r="B6" s="14"/>
      <c r="C6" s="4">
        <v>130819.3</v>
      </c>
      <c r="D6" s="15" t="s">
        <v>21</v>
      </c>
      <c r="E6" s="3" t="s">
        <v>59</v>
      </c>
      <c r="F6" s="4"/>
    </row>
    <row r="7" spans="1:6" ht="24.75" customHeight="1">
      <c r="A7" s="4"/>
      <c r="B7" s="14"/>
      <c r="C7" s="4">
        <v>19548</v>
      </c>
      <c r="D7" s="16"/>
      <c r="E7" s="3" t="s">
        <v>60</v>
      </c>
      <c r="F7" s="4"/>
    </row>
    <row r="8" spans="1:6" ht="24.75" customHeight="1">
      <c r="A8" s="4"/>
      <c r="B8" s="14"/>
      <c r="C8" s="4">
        <v>4360.63</v>
      </c>
      <c r="D8" s="16" t="s">
        <v>24</v>
      </c>
      <c r="E8" s="3" t="s">
        <v>61</v>
      </c>
      <c r="F8" s="4"/>
    </row>
    <row r="9" spans="1:6" ht="24.75" customHeight="1">
      <c r="A9" s="4"/>
      <c r="B9" s="14"/>
      <c r="C9" s="4">
        <v>33080.81</v>
      </c>
      <c r="D9" s="16"/>
      <c r="E9" s="3" t="s">
        <v>62</v>
      </c>
      <c r="F9" s="4"/>
    </row>
    <row r="10" spans="1:6" ht="24.75" customHeight="1">
      <c r="A10" s="4"/>
      <c r="B10" s="14"/>
      <c r="C10" s="4">
        <v>300.72</v>
      </c>
      <c r="D10" s="16"/>
      <c r="E10" s="3" t="s">
        <v>63</v>
      </c>
      <c r="F10" s="4"/>
    </row>
    <row r="11" spans="1:6" ht="24.75" customHeight="1">
      <c r="A11" s="4"/>
      <c r="B11" s="14"/>
      <c r="C11" s="4">
        <v>7668.7300000000005</v>
      </c>
      <c r="D11" s="16"/>
      <c r="E11" s="3" t="s">
        <v>64</v>
      </c>
      <c r="F11" s="4"/>
    </row>
    <row r="12" spans="1:6" ht="24.75" customHeight="1">
      <c r="A12" s="4"/>
      <c r="B12" s="14"/>
      <c r="C12" s="4"/>
      <c r="D12" s="16"/>
      <c r="E12" s="3"/>
      <c r="F12" s="4"/>
    </row>
    <row r="13" spans="1:6" ht="24.75" customHeight="1">
      <c r="A13" s="4"/>
      <c r="B13" s="14"/>
      <c r="C13" s="4"/>
      <c r="D13" s="15"/>
      <c r="E13" s="3"/>
      <c r="F13" s="4"/>
    </row>
    <row r="14" spans="1:6" ht="24.75" customHeight="1">
      <c r="A14" s="4"/>
      <c r="B14" s="14"/>
      <c r="C14" s="4"/>
      <c r="D14" s="16"/>
      <c r="E14" s="3"/>
      <c r="F14" s="4"/>
    </row>
    <row r="15" spans="1:6" ht="24.75" customHeight="1">
      <c r="A15" s="4"/>
      <c r="B15" s="14"/>
      <c r="C15" s="4"/>
      <c r="D15" s="16"/>
      <c r="E15" s="3"/>
      <c r="F15" s="4"/>
    </row>
    <row r="16" spans="1:6" ht="24.75" customHeight="1">
      <c r="A16" s="4"/>
      <c r="B16" s="14"/>
      <c r="C16" s="4"/>
      <c r="D16" s="16"/>
      <c r="E16" s="3"/>
      <c r="F16" s="4"/>
    </row>
    <row r="17" spans="1:6" ht="24.75" customHeight="1">
      <c r="A17" s="4"/>
      <c r="B17" s="14"/>
      <c r="C17" s="4"/>
      <c r="D17" s="16"/>
      <c r="E17" s="3"/>
      <c r="F17" s="4"/>
    </row>
    <row r="18" spans="1:6" ht="24.75" customHeight="1">
      <c r="A18" s="4"/>
      <c r="B18" s="14"/>
      <c r="C18" s="4"/>
      <c r="D18" s="16"/>
      <c r="E18" s="3"/>
      <c r="F18" s="4"/>
    </row>
    <row r="19" spans="1:6" ht="24.75" customHeight="1">
      <c r="A19" s="4"/>
      <c r="B19" s="14"/>
      <c r="C19" s="4"/>
      <c r="D19" s="16"/>
      <c r="E19" s="3"/>
      <c r="F19" s="4"/>
    </row>
    <row r="20" spans="1:6" ht="24.75" customHeight="1">
      <c r="A20" s="4"/>
      <c r="B20" s="14"/>
      <c r="C20" s="4"/>
      <c r="D20" s="16"/>
      <c r="E20" s="3"/>
      <c r="F20" s="4"/>
    </row>
    <row r="21" spans="1:6" ht="24.75" customHeight="1">
      <c r="A21" s="4"/>
      <c r="B21" s="14"/>
      <c r="C21" s="4"/>
      <c r="D21" s="16"/>
      <c r="E21" s="3"/>
      <c r="F21" s="4"/>
    </row>
    <row r="22" spans="1:6" ht="24.75" customHeight="1">
      <c r="A22" s="4"/>
      <c r="B22" s="14"/>
      <c r="C22" s="4"/>
      <c r="D22" s="16"/>
      <c r="E22" s="3"/>
      <c r="F22" s="4"/>
    </row>
    <row r="23" spans="1:6" ht="24.75" customHeight="1">
      <c r="A23" s="4"/>
      <c r="B23" s="14"/>
      <c r="C23" s="4"/>
      <c r="D23" s="16"/>
      <c r="E23" s="3"/>
      <c r="F23" s="4"/>
    </row>
    <row r="24" spans="1:6" ht="24.75" customHeight="1">
      <c r="A24" s="4"/>
      <c r="B24" s="14"/>
      <c r="C24" s="4"/>
      <c r="D24" s="16"/>
      <c r="E24" s="3"/>
      <c r="F24" s="4"/>
    </row>
    <row r="25" spans="1:6" ht="24.75" customHeight="1">
      <c r="A25" s="4"/>
      <c r="B25" s="14"/>
      <c r="C25" s="4"/>
      <c r="D25" s="15"/>
      <c r="E25" s="3"/>
      <c r="F25" s="4"/>
    </row>
    <row r="26" spans="1:16" ht="30.75" customHeight="1">
      <c r="A26" s="4"/>
      <c r="B26" s="4">
        <f>B5</f>
        <v>0</v>
      </c>
      <c r="C26" s="4">
        <f>SUM(C6:C25)</f>
        <v>195778.19</v>
      </c>
      <c r="D26" s="5"/>
      <c r="E26" s="4"/>
      <c r="F26" s="4"/>
      <c r="J26" s="7"/>
      <c r="K26" s="6"/>
      <c r="L26" s="6"/>
      <c r="M26" s="6"/>
      <c r="N26" s="6"/>
      <c r="O26" s="6"/>
      <c r="P26" s="6"/>
    </row>
    <row r="27" spans="4:16" ht="12.75">
      <c r="D27" s="2"/>
      <c r="J27" s="7"/>
      <c r="K27" s="6"/>
      <c r="L27" s="6"/>
      <c r="M27" s="6"/>
      <c r="N27" s="6"/>
      <c r="O27" s="6"/>
      <c r="P27" s="6"/>
    </row>
    <row r="28" spans="1:16" ht="16.5" customHeight="1">
      <c r="A28" t="s">
        <v>7</v>
      </c>
      <c r="J28" s="7"/>
      <c r="K28" s="6"/>
      <c r="L28" s="6"/>
      <c r="M28" s="6"/>
      <c r="N28" s="6"/>
      <c r="O28" s="6"/>
      <c r="P28" s="6"/>
    </row>
    <row r="29" spans="1:16" ht="16.5" customHeight="1">
      <c r="A29" t="s">
        <v>8</v>
      </c>
      <c r="J29" s="7"/>
      <c r="K29" s="6"/>
      <c r="L29" s="6"/>
      <c r="M29" s="6"/>
      <c r="N29" s="6"/>
      <c r="O29" s="6"/>
      <c r="P29" s="6"/>
    </row>
    <row r="30" spans="1:16" ht="12.75">
      <c r="A30" t="s">
        <v>0</v>
      </c>
      <c r="J30" s="7"/>
      <c r="K30" s="6"/>
      <c r="L30" s="6"/>
      <c r="M30" s="6"/>
      <c r="N30" s="6"/>
      <c r="O30" s="6"/>
      <c r="P30" s="6"/>
    </row>
  </sheetData>
  <sheetProtection/>
  <mergeCells count="4">
    <mergeCell ref="A1:F1"/>
    <mergeCell ref="B2:E2"/>
    <mergeCell ref="D4:E4"/>
    <mergeCell ref="B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s="9" customFormat="1" ht="31.5" customHeight="1">
      <c r="A2" s="24"/>
      <c r="B2" s="29" t="s">
        <v>6</v>
      </c>
      <c r="C2" s="29"/>
      <c r="D2" s="29"/>
      <c r="E2" s="29"/>
      <c r="F2" s="24"/>
      <c r="G2" s="8"/>
    </row>
    <row r="3" spans="1:7" ht="28.5" customHeight="1">
      <c r="A3" s="11"/>
      <c r="B3" s="33" t="s">
        <v>108</v>
      </c>
      <c r="C3" s="33"/>
      <c r="D3" s="33"/>
      <c r="E3" s="33"/>
      <c r="G3" s="1"/>
    </row>
    <row r="4" spans="1:6" ht="38.25">
      <c r="A4" s="10" t="s">
        <v>10</v>
      </c>
      <c r="B4" s="23" t="s">
        <v>66</v>
      </c>
      <c r="C4" s="10" t="s">
        <v>2</v>
      </c>
      <c r="D4" s="30" t="s">
        <v>3</v>
      </c>
      <c r="E4" s="31"/>
      <c r="F4" s="3" t="s">
        <v>9</v>
      </c>
    </row>
    <row r="5" spans="1:6" ht="24.75" customHeight="1">
      <c r="A5" s="4">
        <v>171128.76000000007</v>
      </c>
      <c r="B5" s="4">
        <v>952592</v>
      </c>
      <c r="C5" s="12"/>
      <c r="D5" s="13"/>
      <c r="E5" s="4"/>
      <c r="F5" s="4">
        <f>A5+B35-C35</f>
        <v>215449.69999999972</v>
      </c>
    </row>
    <row r="6" spans="1:6" ht="24.75" customHeight="1">
      <c r="A6" s="4"/>
      <c r="B6" s="14"/>
      <c r="C6" s="4">
        <v>128015.3</v>
      </c>
      <c r="D6" s="15" t="s">
        <v>21</v>
      </c>
      <c r="E6" s="3" t="s">
        <v>67</v>
      </c>
      <c r="F6" s="4"/>
    </row>
    <row r="7" spans="1:6" ht="24.75" customHeight="1">
      <c r="A7" s="4"/>
      <c r="B7" s="14"/>
      <c r="C7" s="4">
        <v>132295.9</v>
      </c>
      <c r="D7" s="16"/>
      <c r="E7" s="3" t="s">
        <v>68</v>
      </c>
      <c r="F7" s="4"/>
    </row>
    <row r="8" spans="1:6" ht="24.75" customHeight="1">
      <c r="A8" s="4"/>
      <c r="B8" s="14"/>
      <c r="C8" s="4">
        <v>127405.2</v>
      </c>
      <c r="D8" s="16"/>
      <c r="E8" s="3" t="s">
        <v>69</v>
      </c>
      <c r="F8" s="4"/>
    </row>
    <row r="9" spans="1:6" ht="24.75" customHeight="1">
      <c r="A9" s="4"/>
      <c r="B9" s="14"/>
      <c r="C9" s="4">
        <v>132329</v>
      </c>
      <c r="D9" s="16"/>
      <c r="E9" s="3" t="s">
        <v>70</v>
      </c>
      <c r="F9" s="4"/>
    </row>
    <row r="10" spans="1:6" ht="24.75" customHeight="1">
      <c r="A10" s="4"/>
      <c r="B10" s="14"/>
      <c r="C10" s="4">
        <v>19133</v>
      </c>
      <c r="D10" s="16"/>
      <c r="E10" s="3" t="s">
        <v>71</v>
      </c>
      <c r="F10" s="4"/>
    </row>
    <row r="11" spans="1:6" ht="24.75" customHeight="1">
      <c r="A11" s="4"/>
      <c r="B11" s="14"/>
      <c r="C11" s="4">
        <v>19769</v>
      </c>
      <c r="D11" s="16"/>
      <c r="E11" s="3" t="s">
        <v>72</v>
      </c>
      <c r="F11" s="4"/>
    </row>
    <row r="12" spans="1:6" ht="24.75" customHeight="1">
      <c r="A12" s="4"/>
      <c r="B12" s="14"/>
      <c r="C12" s="4">
        <v>19032</v>
      </c>
      <c r="D12" s="16"/>
      <c r="E12" s="3" t="s">
        <v>73</v>
      </c>
      <c r="F12" s="4"/>
    </row>
    <row r="13" spans="1:6" ht="24.75" customHeight="1">
      <c r="A13" s="4"/>
      <c r="B13" s="14"/>
      <c r="C13" s="4">
        <v>19771</v>
      </c>
      <c r="D13" s="16"/>
      <c r="E13" s="3" t="s">
        <v>74</v>
      </c>
      <c r="F13" s="4"/>
    </row>
    <row r="14" spans="1:6" ht="24.75" customHeight="1">
      <c r="A14" s="4"/>
      <c r="B14" s="14"/>
      <c r="C14" s="4">
        <v>4267.3</v>
      </c>
      <c r="D14" s="15" t="s">
        <v>24</v>
      </c>
      <c r="E14" s="3" t="s">
        <v>75</v>
      </c>
      <c r="F14" s="4"/>
    </row>
    <row r="15" spans="1:6" ht="24.75" customHeight="1">
      <c r="A15" s="4"/>
      <c r="B15" s="14"/>
      <c r="C15" s="4">
        <v>4409.88</v>
      </c>
      <c r="D15" s="16"/>
      <c r="E15" s="3" t="s">
        <v>76</v>
      </c>
      <c r="F15" s="4"/>
    </row>
    <row r="16" spans="1:6" ht="24.75" customHeight="1">
      <c r="A16" s="4"/>
      <c r="B16" s="14"/>
      <c r="C16" s="4">
        <v>4246.66</v>
      </c>
      <c r="D16" s="16"/>
      <c r="E16" s="3" t="s">
        <v>77</v>
      </c>
      <c r="F16" s="4"/>
    </row>
    <row r="17" spans="1:6" ht="24.75" customHeight="1">
      <c r="A17" s="4"/>
      <c r="B17" s="14"/>
      <c r="C17" s="4">
        <v>4410.92</v>
      </c>
      <c r="D17" s="16"/>
      <c r="E17" s="3" t="s">
        <v>78</v>
      </c>
      <c r="F17" s="4"/>
    </row>
    <row r="18" spans="1:6" ht="24.75" customHeight="1">
      <c r="A18" s="4"/>
      <c r="B18" s="14"/>
      <c r="C18" s="4">
        <v>32372.61</v>
      </c>
      <c r="D18" s="16"/>
      <c r="E18" s="3" t="s">
        <v>79</v>
      </c>
      <c r="F18" s="4"/>
    </row>
    <row r="19" spans="1:6" ht="24.75" customHeight="1">
      <c r="A19" s="4"/>
      <c r="B19" s="14"/>
      <c r="C19" s="4">
        <v>33454.28</v>
      </c>
      <c r="D19" s="16"/>
      <c r="E19" s="3" t="s">
        <v>80</v>
      </c>
      <c r="F19" s="4"/>
    </row>
    <row r="20" spans="1:6" ht="24.75" customHeight="1">
      <c r="A20" s="4"/>
      <c r="B20" s="14"/>
      <c r="C20" s="4">
        <v>32216.190000000002</v>
      </c>
      <c r="D20" s="16"/>
      <c r="E20" s="3" t="s">
        <v>81</v>
      </c>
      <c r="F20" s="4"/>
    </row>
    <row r="21" spans="1:6" ht="24.75" customHeight="1">
      <c r="A21" s="4"/>
      <c r="B21" s="14"/>
      <c r="C21" s="4">
        <v>33461.97</v>
      </c>
      <c r="D21" s="16"/>
      <c r="E21" s="3" t="s">
        <v>82</v>
      </c>
      <c r="F21" s="4"/>
    </row>
    <row r="22" spans="1:6" ht="24.75" customHeight="1">
      <c r="A22" s="4"/>
      <c r="B22" s="14"/>
      <c r="C22" s="4">
        <v>294.31</v>
      </c>
      <c r="D22" s="16"/>
      <c r="E22" s="3" t="s">
        <v>83</v>
      </c>
      <c r="F22" s="4"/>
    </row>
    <row r="23" spans="1:6" ht="24.75" customHeight="1">
      <c r="A23" s="4"/>
      <c r="B23" s="14"/>
      <c r="C23" s="4">
        <v>304.14</v>
      </c>
      <c r="D23" s="16"/>
      <c r="E23" s="3" t="s">
        <v>84</v>
      </c>
      <c r="F23" s="4"/>
    </row>
    <row r="24" spans="1:6" ht="24.75" customHeight="1">
      <c r="A24" s="4"/>
      <c r="B24" s="14"/>
      <c r="C24" s="4">
        <v>292.91</v>
      </c>
      <c r="D24" s="16"/>
      <c r="E24" s="3" t="s">
        <v>85</v>
      </c>
      <c r="F24" s="4"/>
    </row>
    <row r="25" spans="1:6" ht="24.75" customHeight="1">
      <c r="A25" s="4"/>
      <c r="B25" s="14"/>
      <c r="C25" s="4">
        <v>304.2</v>
      </c>
      <c r="D25" s="16"/>
      <c r="E25" s="3" t="s">
        <v>86</v>
      </c>
      <c r="F25" s="4"/>
    </row>
    <row r="26" spans="1:6" ht="24.75" customHeight="1">
      <c r="A26" s="4"/>
      <c r="B26" s="14"/>
      <c r="C26" s="4">
        <v>7504.56</v>
      </c>
      <c r="D26" s="16"/>
      <c r="E26" s="3" t="s">
        <v>87</v>
      </c>
      <c r="F26" s="4"/>
    </row>
    <row r="27" spans="1:6" ht="24.75" customHeight="1">
      <c r="A27" s="4"/>
      <c r="B27" s="14"/>
      <c r="C27" s="4">
        <v>7755.35</v>
      </c>
      <c r="D27" s="16"/>
      <c r="E27" s="3" t="s">
        <v>88</v>
      </c>
      <c r="F27" s="4"/>
    </row>
    <row r="28" spans="1:6" ht="24.75" customHeight="1">
      <c r="A28" s="4"/>
      <c r="B28" s="14"/>
      <c r="C28" s="4">
        <v>7468.27</v>
      </c>
      <c r="D28" s="16"/>
      <c r="E28" s="3" t="s">
        <v>89</v>
      </c>
      <c r="F28" s="4"/>
    </row>
    <row r="29" spans="1:6" ht="24.75" customHeight="1">
      <c r="A29" s="4"/>
      <c r="B29" s="14"/>
      <c r="C29" s="4">
        <v>7757.110000000001</v>
      </c>
      <c r="D29" s="16"/>
      <c r="E29" s="3" t="s">
        <v>90</v>
      </c>
      <c r="F29" s="4"/>
    </row>
    <row r="30" spans="1:6" ht="24.75" customHeight="1">
      <c r="A30" s="4"/>
      <c r="B30" s="14"/>
      <c r="C30" s="4">
        <v>125000</v>
      </c>
      <c r="D30" s="15" t="s">
        <v>91</v>
      </c>
      <c r="E30" s="3" t="s">
        <v>92</v>
      </c>
      <c r="F30" s="4"/>
    </row>
    <row r="31" spans="1:6" ht="24.75" customHeight="1">
      <c r="A31" s="4"/>
      <c r="B31" s="14"/>
      <c r="C31" s="4">
        <v>5000</v>
      </c>
      <c r="D31" s="16"/>
      <c r="E31" s="3" t="s">
        <v>93</v>
      </c>
      <c r="F31" s="4"/>
    </row>
    <row r="32" spans="1:6" ht="24.75" customHeight="1">
      <c r="A32" s="4"/>
      <c r="B32" s="14"/>
      <c r="C32" s="4"/>
      <c r="D32" s="16"/>
      <c r="E32" s="3"/>
      <c r="F32" s="4"/>
    </row>
    <row r="33" spans="1:6" ht="24.75" customHeight="1">
      <c r="A33" s="4"/>
      <c r="B33" s="14"/>
      <c r="C33" s="4"/>
      <c r="D33" s="16"/>
      <c r="E33" s="3"/>
      <c r="F33" s="4"/>
    </row>
    <row r="34" spans="1:6" ht="24.75" customHeight="1">
      <c r="A34" s="4"/>
      <c r="B34" s="14"/>
      <c r="C34" s="4"/>
      <c r="D34" s="15"/>
      <c r="E34" s="3"/>
      <c r="F34" s="4"/>
    </row>
    <row r="35" spans="1:16" ht="30.75" customHeight="1">
      <c r="A35" s="4"/>
      <c r="B35" s="4">
        <f>B5</f>
        <v>952592</v>
      </c>
      <c r="C35" s="4">
        <f>SUM(C6:C34)</f>
        <v>908271.0600000003</v>
      </c>
      <c r="D35" s="5"/>
      <c r="E35" s="4"/>
      <c r="F35" s="4"/>
      <c r="J35" s="7"/>
      <c r="K35" s="6"/>
      <c r="L35" s="6"/>
      <c r="M35" s="6"/>
      <c r="N35" s="6"/>
      <c r="O35" s="6"/>
      <c r="P35" s="6"/>
    </row>
    <row r="36" spans="4:16" ht="12.75">
      <c r="D36" s="2"/>
      <c r="J36" s="7"/>
      <c r="K36" s="6"/>
      <c r="L36" s="6"/>
      <c r="M36" s="6"/>
      <c r="N36" s="6"/>
      <c r="O36" s="6"/>
      <c r="P36" s="6"/>
    </row>
    <row r="37" spans="1:16" ht="16.5" customHeight="1">
      <c r="A37" t="s">
        <v>7</v>
      </c>
      <c r="J37" s="7"/>
      <c r="K37" s="6"/>
      <c r="L37" s="6"/>
      <c r="M37" s="6"/>
      <c r="N37" s="6"/>
      <c r="O37" s="6"/>
      <c r="P37" s="6"/>
    </row>
    <row r="38" spans="1:16" ht="16.5" customHeight="1">
      <c r="A38" t="s">
        <v>8</v>
      </c>
      <c r="J38" s="7"/>
      <c r="K38" s="6"/>
      <c r="L38" s="6"/>
      <c r="M38" s="6"/>
      <c r="N38" s="6"/>
      <c r="O38" s="6"/>
      <c r="P38" s="6"/>
    </row>
    <row r="39" spans="1:16" ht="12.75">
      <c r="A39" t="s">
        <v>0</v>
      </c>
      <c r="J39" s="7"/>
      <c r="K39" s="6"/>
      <c r="L39" s="6"/>
      <c r="M39" s="6"/>
      <c r="N39" s="6"/>
      <c r="O39" s="6"/>
      <c r="P39" s="6"/>
    </row>
  </sheetData>
  <sheetProtection/>
  <mergeCells count="4">
    <mergeCell ref="A1:F1"/>
    <mergeCell ref="B2:E2"/>
    <mergeCell ref="D4:E4"/>
    <mergeCell ref="B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Admin</cp:lastModifiedBy>
  <cp:lastPrinted>2016-03-31T01:43:01Z</cp:lastPrinted>
  <dcterms:created xsi:type="dcterms:W3CDTF">2015-11-13T06:16:04Z</dcterms:created>
  <dcterms:modified xsi:type="dcterms:W3CDTF">2021-01-18T08:19:51Z</dcterms:modified>
  <cp:category/>
  <cp:version/>
  <cp:contentType/>
  <cp:contentStatus/>
</cp:coreProperties>
</file>